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"/>
    </mc:Choice>
  </mc:AlternateContent>
  <xr:revisionPtr revIDLastSave="0" documentId="13_ncr:1_{7F596464-A327-4648-8789-ED994A611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Sheet1!$A$1:$J$115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36" i="1"/>
  <c r="D52" i="1" l="1"/>
  <c r="D69" i="1" s="1"/>
  <c r="D73" i="1" l="1"/>
  <c r="D90" i="1" l="1"/>
  <c r="D95" i="1" s="1"/>
  <c r="D115" i="1" s="1"/>
</calcChain>
</file>

<file path=xl/sharedStrings.xml><?xml version="1.0" encoding="utf-8"?>
<sst xmlns="http://schemas.openxmlformats.org/spreadsheetml/2006/main" count="448" uniqueCount="166">
  <si>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</si>
  <si>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</si>
  <si>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</si>
  <si>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</si>
  <si>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</si>
  <si>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</si>
  <si>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</si>
  <si>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</si>
  <si>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</si>
  <si>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</si>
  <si>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</si>
  <si>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ในชีวิตและทรัพย์สิน</t>
  </si>
  <si>
    <t>ประชาชนมีความปลอดภัย</t>
  </si>
  <si>
    <t xml:space="preserve"> -</t>
  </si>
  <si>
    <t xml:space="preserve"> </t>
  </si>
  <si>
    <t>ค่าเบี้ยเลี้ยง ที่พัก พาหนะ</t>
  </si>
  <si>
    <t>"</t>
  </si>
  <si>
    <t>ค่าซ่อมแซมยานพาหนะ</t>
  </si>
  <si>
    <t>ค่าจ้างเหมาบริการ ทำความสะอาด</t>
  </si>
  <si>
    <t>ค่าเช่าทรัพย์สิน (ที่ดิน)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</si>
  <si>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</si>
  <si>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</si>
  <si>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</si>
  <si>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</si>
  <si>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</si>
  <si>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</si>
  <si>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 5 กลุ่ม</t>
  </si>
  <si>
    <t>ความพึงพอใจของผู้เสียหาย พยาน</t>
  </si>
  <si>
    <t>1 ค่าตอบแทนคุ้มครองพยาน</t>
  </si>
  <si>
    <t xml:space="preserve">ผู้ต้องหาต่อการดำเนินมาตรการ </t>
  </si>
  <si>
    <t>2 ค่าตอบแทนนักจิตวิทยา</t>
  </si>
  <si>
    <t>คุ้มครองสิทธิ์ ตามหลักมนุษยชนใน</t>
  </si>
  <si>
    <t>3 ค่าตอบแทนชันสูตรพลิกศพ</t>
  </si>
  <si>
    <t>กระบวนการยุติธรรม</t>
  </si>
  <si>
    <t>4 ค่าส่งหมายเรียกพยาน</t>
  </si>
  <si>
    <t>5 ค่าตอบแทนพยาน</t>
  </si>
  <si>
    <t>ค่าตอบแทนสอบสวนคดีอาญา</t>
  </si>
  <si>
    <t>การทำสำนวนการสอบสวน</t>
  </si>
  <si>
    <t>-</t>
  </si>
  <si>
    <t>ความพึงพอใจของพนักงานสอบสวน</t>
  </si>
  <si>
    <t>ตามห่วงระยะเวลา</t>
  </si>
  <si>
    <t>เป็นกำลังใจในการปฏิบัติหน้าที่</t>
  </si>
  <si>
    <t>ค่าเครื่องตรวจวัดแอลกอฮอล์</t>
  </si>
  <si>
    <t>กำหนดหลักเกณฑ์</t>
  </si>
  <si>
    <t>และวิธีการในการตรวจวัด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</si>
  <si>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</si>
  <si>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</si>
  <si>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</si>
  <si>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</si>
  <si>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</si>
  <si>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การสร้างภาคีเครือข่ายต่อการเข้ามา</t>
  </si>
  <si>
    <t>ความพึงพอใจของชุมชน การมี</t>
  </si>
  <si>
    <t>มีส่วนร่วมในกิจกรรมของตำรวจ</t>
  </si>
  <si>
    <t>ส่วนร่วมในการป้องกันยาเสพติด</t>
  </si>
  <si>
    <t>โครงการรณรงค์ป้องกัน และแก้ไขปัญหาอุบัติเหตุทางถนน</t>
  </si>
  <si>
    <t>กำหนดมาตรการในการ</t>
  </si>
  <si>
    <t>ป้องกันการเกิดอุบัติเหตุทางถนน</t>
  </si>
  <si>
    <t>ช่วงเทศกาล</t>
  </si>
  <si>
    <t>บังคับใช้กฎหมายในช่วง</t>
  </si>
  <si>
    <t>เทศกาลปีใหม่สงกรานต์</t>
  </si>
  <si>
    <t>ค่าน้ำมันเชื้อเพลิงสำหรับรถยนต์เช่า รถยนต์ตู้โดยสาร(ทดแทน)ฯ</t>
  </si>
  <si>
    <t>จัดทำบัตรฟลีทการ์ดน้ำมัน</t>
  </si>
  <si>
    <t>ใช้ในการปฏิบัติหน้าที่</t>
  </si>
  <si>
    <t>และรถยนต์เอนกประสงค์ (ทดแทน)</t>
  </si>
  <si>
    <t>ให้ตรงกับทะเบียนรถให้ตรงกับ</t>
  </si>
  <si>
    <t xml:space="preserve"> ป้องกันเหตุที่จะเกิดขึ้น</t>
  </si>
  <si>
    <t>การปฏิบัติหน้าที่</t>
  </si>
  <si>
    <t>การรักษาความปลอดภัยและให้บริการแก่นักท่องเที่ยว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</si>
  <si>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</si>
  <si>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</si>
  <si>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</si>
  <si>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</si>
  <si>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กำหนดระยะเวลาในการดำเนินงาน</t>
  </si>
  <si>
    <t>ความพึงพอใจและความเชื่อมั่นของ</t>
  </si>
  <si>
    <t>ค่าใช้จ่ายในการสืบ และค่าปลงศพ</t>
  </si>
  <si>
    <t>ในทุกขั้นตอนของงานสอบสวน</t>
  </si>
  <si>
    <t>ผู้แจ้งเบาะแส และความเชื่อมั่นของ</t>
  </si>
  <si>
    <t>อย่างชัดเจน เพื่อให้ประชาชน</t>
  </si>
  <si>
    <t>ญาติผู้เสียชีวิตต่อการปฏิบัติหน้าที่</t>
  </si>
  <si>
    <t>ได้รับความเป็นธรรมโดยไม่ล่าช้า</t>
  </si>
  <si>
    <t>ของเจ้าหน้าที่ตำรวจ</t>
  </si>
  <si>
    <t>โครงการตำรวจประสานโรงเรียน( 1 ตำรวจ 1 โรงเรียน)</t>
  </si>
  <si>
    <t>การสร้างภูมิคุ้มกันในกลุ่ม</t>
  </si>
  <si>
    <t>ลดปัญหายาเสพติดในสถานศึกษา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</si>
  <si>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</si>
  <si>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</si>
  <si>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</si>
  <si>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</si>
  <si>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เพื่อแก้ปัญหายาเสพติดแบบ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</si>
  <si>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</si>
  <si>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</si>
  <si>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</si>
  <si>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</si>
  <si>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>กำหนดพื้นที่ที่มีการแพร่ระบาด</t>
  </si>
  <si>
    <t>ของยาเสพติด เพื่อปิดล้อมตรวจ</t>
  </si>
  <si>
    <t>โครงการปิดล้อมตรวจค้นเป้าหมายยาเสพติดเพื่อป้องกันการแพร่</t>
  </si>
  <si>
    <t>ค้น สกัดกั้น ไม่ให้มีการแพร่</t>
  </si>
  <si>
    <t>ระบาดของยาเสพติด</t>
  </si>
  <si>
    <t>ระบาดของยาเสพติดในชุมชน</t>
  </si>
  <si>
    <t>โครงการบริหารจัดการสกัดกั้นยาเสพติด (Heart Land)</t>
  </si>
  <si>
    <t>สกัดกั้นและปราบปรามเครือข่าย</t>
  </si>
  <si>
    <t>สามารถสกัดกั้นและปราบปราม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</si>
  <si>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</si>
  <si>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</si>
  <si>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</si>
  <si>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</si>
  <si>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</si>
  <si>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</si>
  <si>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</si>
  <si>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</si>
  <si>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</si>
  <si>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</si>
  <si>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</si>
  <si>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พ.ร.บ.ป้องกันและปราบปราม</t>
  </si>
  <si>
    <t>การฟอกเงิน พ.ศ.2542</t>
  </si>
  <si>
    <t>โครงการค้นหาผู้ใช้ผู้เสพและผู้ติดยาเสพติด ผู้มีอาการทางจิด</t>
  </si>
  <si>
    <t>ผู้เสพยาเสพติดมีคุณภาพชีวิต</t>
  </si>
  <si>
    <t>ผู้เสพยาเสพติดที่เข้าสู่กระบวนการ</t>
  </si>
  <si>
    <t>และผู้ป่วยจิตเวช</t>
  </si>
  <si>
    <t>ที่ดีขึ้นสามารถใช้ชีวิตในสังคม</t>
  </si>
  <si>
    <t>บำบัดรักษาและปรับเปลี่ยน</t>
  </si>
  <si>
    <t>ได้อย่างปกติสุข ไม่สงผลกระทบ</t>
  </si>
  <si>
    <t>พฤติกรรมมีคุณภาพชีวิตที่ดีขึ้น</t>
  </si>
  <si>
    <t>ต่อสังคมและไม่หวนกลับเข้าสู่</t>
  </si>
  <si>
    <t>วงการยาเสพติด</t>
  </si>
  <si>
    <t>กองทุนเพื่อการบริหารจัดการการทำงานของคนต่างด้าว</t>
  </si>
  <si>
    <t>ปราบปราม จับกุม ผลักดัน และ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</si>
  <si>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</si>
  <si>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</si>
  <si>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ส่งกลับ คนต่างด้าวหลบหนีเข้าเมือง</t>
  </si>
  <si>
    <t>อยู่ในราชอาณาจักรอย่างถูกต้อง</t>
  </si>
  <si>
    <t>หรือผิดเงื่อนไขการอนุญาตกลับ</t>
  </si>
  <si>
    <t>ตามกฎหมาย</t>
  </si>
  <si>
    <t>ออกไปนอกราชอาณาจักร</t>
  </si>
  <si>
    <t>ยอดยกมา</t>
  </si>
  <si>
    <t xml:space="preserve">โครงการปราบปรามการค้ายาเสพติด กิจกรรม การสกัดกั้น </t>
  </si>
  <si>
    <t>ปราบปราม การผลิต การค้ายาเสพติด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</si>
  <si>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</si>
  <si>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</si>
  <si>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</si>
  <si>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รักษาความสงบเรียบ</t>
  </si>
  <si>
    <t>และความมั่นคงภายในประเทศ</t>
  </si>
  <si>
    <t>โครงการสลายโครงสร้างเครือข่ายผู้มีอิทธิพลฯ ที่เกี่ยวข้องกับยาเสพติด</t>
  </si>
  <si>
    <t>สามารถลดการแพร่ระบาด</t>
  </si>
  <si>
    <t>ในชุมชนเป้าหมาย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</si>
  <si>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</si>
  <si>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</si>
  <si>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</si>
  <si>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กำหนดมาตรการในการ ประหยัดพลังงาน</t>
  </si>
  <si>
    <t xml:space="preserve">และเพิ่มประสิทธิภาพการบริการประชาชน </t>
  </si>
  <si>
    <t>ค่าใช้จ่ายสาธารณูปโภคลดลง</t>
  </si>
  <si>
    <t xml:space="preserve"> "</t>
  </si>
  <si>
    <t>ค่าตอบแทนนอกเวลาราชการ (OT)</t>
  </si>
  <si>
    <t>การปฏิบัติต่อผู้ตรวจวัดแอลกอฮอล์</t>
  </si>
  <si>
    <t xml:space="preserve">อย่างเป็นธรรม </t>
  </si>
  <si>
    <t>ชื่อโครงการ/กิจกรรม</t>
  </si>
  <si>
    <t>โครงการ การบังคับใช้กฎหมายอำนวยความยุติธรรม และบริการประชาชน กิจกรรม การบังคับใช้กฎหมายและบริการประชาชน ได้แก่...</t>
  </si>
  <si>
    <t>ต.ค.67 - มี.ค.68</t>
  </si>
  <si>
    <t>ต.ค.67 - ก.ย.68</t>
  </si>
  <si>
    <t xml:space="preserve">ประจำปีงบประมาณ พ.ศ. 2568 ไตรมาสที่ 1 - 2 (ต.ค.67 - มี.ค.68) </t>
  </si>
  <si>
    <t xml:space="preserve"> ข้อมูล ณ วันที่ 31 มีนาคม พ.ศ. 2568</t>
  </si>
  <si>
    <t>แผนการใช้จ่ายงบประมาณ สถานีตำรวจนครบาลบางขุนนนท์</t>
  </si>
  <si>
    <t>ในการป้องกันอาชญากรรมระดับตำบล (ตำบลยั่งยืน)</t>
  </si>
  <si>
    <t>โครงการสร้างเครือข่ายการมีส่วนร่วม</t>
  </si>
  <si>
    <t>ของประชาชนในระดับสถานีตำรวจ</t>
  </si>
  <si>
    <t>กิจกรรมการมีส่วนร่วมของประชาชนในระดับสถานีตำรวจ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</si>
</sst>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  <font>
      <b/>
      <sz val="14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0.5"/>
      <color theme="1"/>
      <name val="TH SarabunIT๙"/>
      <family val="2"/>
    </font>
    <font>
      <sz val="12.5"/>
      <color theme="1"/>
      <name val="TH SarabunIT๙"/>
      <family val="2"/>
    </font>
    <font>
      <sz val="13"/>
      <name val="TH SarabunIT๙"/>
      <family val="2"/>
    </font>
    <font>
      <sz val="13.5"/>
      <color theme="1"/>
      <name val="TH SarabunIT๙"/>
      <family val="2"/>
    </font>
    <font>
      <sz val="12.7"/>
      <color theme="1"/>
      <name val="TH SarabunIT๙"/>
      <family val="2"/>
    </font>
    <font>
      <sz val="10"/>
      <color theme="1"/>
      <name val="TH SarabunIT๙"/>
      <family val="2"/>
    </font>
    <font>
      <sz val="14"/>
      <color theme="0"/>
      <name val="TH SarabunIT๙"/>
      <family val="2"/>
    </font>
    <font>
      <b/>
      <sz val="12"/>
      <color theme="1"/>
      <name val="TH SarabunIT๙"/>
      <family val="2"/>
    </font>
    <font>
      <b/>
      <sz val="10.5"/>
      <color theme="1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188" fontId="1" fillId="0" borderId="0" xfId="1" applyNumberFormat="1" applyFont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1" applyNumberFormat="1" applyFont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3" fontId="1" fillId="0" borderId="0" xfId="1" applyNumberFormat="1" applyFont="1" applyBorder="1"/>
    <xf numFmtId="0" fontId="4" fillId="2" borderId="6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3" fontId="4" fillId="2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5" fillId="2" borderId="4" xfId="0" applyFont="1" applyFill="1" applyBorder="1"/>
    <xf numFmtId="0" fontId="10" fillId="0" borderId="8" xfId="0" applyFont="1" applyBorder="1" applyAlignment="1">
      <alignment horizontal="center"/>
    </xf>
    <xf numFmtId="0" fontId="4" fillId="2" borderId="4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188" fontId="1" fillId="0" borderId="4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3" fontId="1" fillId="0" borderId="1" xfId="1" applyNumberFormat="1" applyFont="1" applyFill="1" applyBorder="1" applyAlignment="1">
      <alignment horizontal="right"/>
    </xf>
    <xf numFmtId="0" fontId="1" fillId="0" borderId="12" xfId="0" applyFont="1" applyBorder="1"/>
    <xf numFmtId="188" fontId="8" fillId="0" borderId="8" xfId="1" applyNumberFormat="1" applyFont="1" applyFill="1" applyBorder="1"/>
    <xf numFmtId="3" fontId="1" fillId="0" borderId="7" xfId="1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11" xfId="0" applyFont="1" applyBorder="1"/>
    <xf numFmtId="188" fontId="1" fillId="0" borderId="9" xfId="1" applyNumberFormat="1" applyFont="1" applyFill="1" applyBorder="1" applyAlignment="1">
      <alignment horizontal="center"/>
    </xf>
    <xf numFmtId="0" fontId="1" fillId="0" borderId="5" xfId="0" applyFont="1" applyBorder="1"/>
    <xf numFmtId="188" fontId="1" fillId="0" borderId="8" xfId="1" applyNumberFormat="1" applyFont="1" applyFill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188" fontId="8" fillId="3" borderId="8" xfId="1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188" fontId="8" fillId="3" borderId="9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6" xfId="0" applyFont="1" applyFill="1" applyBorder="1" applyAlignment="1">
      <alignment horizontal="center"/>
    </xf>
    <xf numFmtId="188" fontId="8" fillId="3" borderId="4" xfId="1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3" fontId="6" fillId="3" borderId="8" xfId="1" applyNumberFormat="1" applyFont="1" applyFill="1" applyBorder="1" applyAlignment="1">
      <alignment vertical="center"/>
    </xf>
    <xf numFmtId="0" fontId="6" fillId="3" borderId="8" xfId="0" applyFont="1" applyFill="1" applyBorder="1"/>
    <xf numFmtId="3" fontId="3" fillId="3" borderId="8" xfId="1" applyNumberFormat="1" applyFont="1" applyFill="1" applyBorder="1"/>
    <xf numFmtId="0" fontId="1" fillId="3" borderId="8" xfId="0" applyFont="1" applyFill="1" applyBorder="1"/>
    <xf numFmtId="3" fontId="1" fillId="0" borderId="7" xfId="1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8" fontId="4" fillId="2" borderId="4" xfId="1" applyNumberFormat="1" applyFont="1" applyFill="1" applyBorder="1" applyAlignment="1">
      <alignment horizontal="center" vertical="center" wrapText="1"/>
    </xf>
    <xf numFmtId="188" fontId="4" fillId="2" borderId="1" xfId="1" applyNumberFormat="1" applyFont="1" applyFill="1" applyBorder="1" applyAlignment="1">
      <alignment horizontal="center" vertical="center" wrapText="1"/>
    </xf>
    <xf numFmtId="188" fontId="4" fillId="2" borderId="8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1" fillId="4" borderId="12" xfId="0" applyNumberFormat="1" applyFont="1" applyFill="1" applyBorder="1" applyAlignment="1">
      <alignment horizontal="center" vertical="center"/>
    </xf>
    <xf numFmtId="3" fontId="1" fillId="4" borderId="13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88" fontId="4" fillId="2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8" xfId="1" applyNumberFormat="1" applyFont="1" applyFill="1" applyBorder="1" applyAlignment="1">
      <alignment horizontal="center" vertical="center"/>
    </xf>
    <xf numFmtId="3" fontId="1" fillId="0" borderId="4" xfId="1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topLeftCell="A46" zoomScale="130" zoomScaleNormal="130" zoomScaleSheetLayoutView="100" zoomScalePageLayoutView="70" workbookViewId="0">
      <selection activeCell="E85" sqref="E85:E89"/>
    </sheetView>
  </sheetViews>
  <sheetFormatPr defaultColWidth="9.125" defaultRowHeight="18.75" x14ac:dyDescent="0.3"/>
  <cols>
    <col min="1" max="1" width="5.25" style="1" customWidth="1"/>
    <col min="2" max="2" width="45.75" style="1" customWidth="1"/>
    <col min="3" max="3" width="23.375" style="2" bestFit="1" customWidth="1"/>
    <col min="4" max="4" width="12.25" style="5" bestFit="1" customWidth="1"/>
    <col min="5" max="5" width="8.75" style="1" customWidth="1"/>
    <col min="6" max="6" width="7.875" style="1" bestFit="1" customWidth="1"/>
    <col min="7" max="7" width="5" style="1" bestFit="1" customWidth="1"/>
    <col min="8" max="8" width="4.25" style="1" customWidth="1"/>
    <col min="9" max="9" width="10.625" style="1" customWidth="1"/>
    <col min="10" max="10" width="27.875" style="1" bestFit="1" customWidth="1"/>
    <col min="11" max="16384" width="9.125" style="1"/>
  </cols>
  <sheetData>
    <row r="1" spans="1:10" ht="21" customHeight="1" x14ac:dyDescent="0.3">
      <c r="A1" s="167" t="s">
        <v>161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21" customHeight="1" x14ac:dyDescent="0.3">
      <c r="A2" s="167" t="s">
        <v>159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20.25" customHeight="1" x14ac:dyDescent="0.3">
      <c r="A3" s="168" t="s">
        <v>160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3.25" customHeight="1" x14ac:dyDescent="0.3">
      <c r="A4" s="149" t="s">
        <v>0</v>
      </c>
      <c r="B4" s="118" t="s">
        <v>155</v>
      </c>
      <c r="C4" s="131" t="s">
        <v>1</v>
      </c>
      <c r="D4" s="138" t="s">
        <v>2</v>
      </c>
      <c r="E4" s="139"/>
      <c r="F4" s="139"/>
      <c r="G4" s="139"/>
      <c r="H4" s="140"/>
      <c r="I4" s="118" t="s">
        <v>8</v>
      </c>
      <c r="J4" s="118" t="s">
        <v>9</v>
      </c>
    </row>
    <row r="5" spans="1:10" x14ac:dyDescent="0.3">
      <c r="A5" s="128"/>
      <c r="B5" s="119"/>
      <c r="C5" s="132"/>
      <c r="D5" s="150" t="s">
        <v>3</v>
      </c>
      <c r="E5" s="151" t="s">
        <v>4</v>
      </c>
      <c r="F5" s="152" t="s">
        <v>5</v>
      </c>
      <c r="G5" s="128" t="s">
        <v>6</v>
      </c>
      <c r="H5" s="128" t="s">
        <v>7</v>
      </c>
      <c r="I5" s="119"/>
      <c r="J5" s="119"/>
    </row>
    <row r="6" spans="1:10" ht="27.75" customHeight="1" x14ac:dyDescent="0.3">
      <c r="A6" s="128"/>
      <c r="B6" s="119"/>
      <c r="C6" s="133"/>
      <c r="D6" s="150"/>
      <c r="E6" s="151"/>
      <c r="F6" s="152"/>
      <c r="G6" s="128"/>
      <c r="H6" s="128"/>
      <c r="I6" s="119"/>
      <c r="J6" s="156"/>
    </row>
    <row r="7" spans="1:10" x14ac:dyDescent="0.3">
      <c r="A7" s="116">
        <v>1</v>
      </c>
      <c r="B7" s="113" t="s">
        <v>156</v>
      </c>
      <c r="C7" s="71" t="s">
        <v>145</v>
      </c>
      <c r="D7" s="187"/>
      <c r="E7" s="73" t="s">
        <v>13</v>
      </c>
      <c r="F7" s="73" t="s">
        <v>13</v>
      </c>
      <c r="G7" s="73" t="s">
        <v>13</v>
      </c>
      <c r="H7" s="73" t="s">
        <v>13</v>
      </c>
      <c r="I7" s="74" t="s">
        <v>158</v>
      </c>
      <c r="J7" s="72" t="s">
        <v>12</v>
      </c>
    </row>
    <row r="8" spans="1:10" x14ac:dyDescent="0.3">
      <c r="A8" s="117"/>
      <c r="B8" s="114"/>
      <c r="C8" s="75" t="s">
        <v>146</v>
      </c>
      <c r="D8" s="188"/>
      <c r="E8" s="77"/>
      <c r="F8" s="73"/>
      <c r="G8" s="77"/>
      <c r="H8" s="77"/>
      <c r="I8" s="78"/>
      <c r="J8" s="76" t="s">
        <v>11</v>
      </c>
    </row>
    <row r="9" spans="1:10" x14ac:dyDescent="0.3">
      <c r="A9" s="117"/>
      <c r="B9" s="115"/>
      <c r="C9" s="79" t="s">
        <v>147</v>
      </c>
      <c r="D9" s="189"/>
      <c r="E9" s="77"/>
      <c r="F9" s="73"/>
      <c r="G9" s="77"/>
      <c r="H9" s="77"/>
      <c r="I9" s="78"/>
      <c r="J9" s="80" t="s">
        <v>149</v>
      </c>
    </row>
    <row r="10" spans="1:10" ht="18.75" customHeight="1" x14ac:dyDescent="0.3">
      <c r="A10" s="6"/>
      <c r="B10" s="51" t="s">
        <v>152</v>
      </c>
      <c r="C10" s="52" t="s">
        <v>151</v>
      </c>
      <c r="D10" s="53">
        <v>657600</v>
      </c>
      <c r="E10" s="54" t="s">
        <v>13</v>
      </c>
      <c r="F10" s="54" t="s">
        <v>13</v>
      </c>
      <c r="G10" s="54" t="s">
        <v>13</v>
      </c>
      <c r="H10" s="54" t="s">
        <v>13</v>
      </c>
      <c r="I10" s="49" t="s">
        <v>16</v>
      </c>
      <c r="J10" s="4" t="s">
        <v>16</v>
      </c>
    </row>
    <row r="11" spans="1:10" x14ac:dyDescent="0.3">
      <c r="A11" s="6"/>
      <c r="B11" s="51" t="s">
        <v>15</v>
      </c>
      <c r="C11" s="52" t="s">
        <v>151</v>
      </c>
      <c r="D11" s="53">
        <v>93600</v>
      </c>
      <c r="E11" s="54" t="s">
        <v>13</v>
      </c>
      <c r="F11" s="54" t="s">
        <v>13</v>
      </c>
      <c r="G11" s="54" t="s">
        <v>13</v>
      </c>
      <c r="H11" s="54" t="s">
        <v>13</v>
      </c>
      <c r="I11" s="49" t="s">
        <v>16</v>
      </c>
      <c r="J11" s="49" t="s">
        <v>16</v>
      </c>
    </row>
    <row r="12" spans="1:10" x14ac:dyDescent="0.3">
      <c r="A12" s="6"/>
      <c r="B12" s="51" t="s">
        <v>17</v>
      </c>
      <c r="C12" s="52" t="s">
        <v>151</v>
      </c>
      <c r="D12" s="53">
        <v>16500</v>
      </c>
      <c r="E12" s="54" t="s">
        <v>13</v>
      </c>
      <c r="F12" s="54" t="s">
        <v>13</v>
      </c>
      <c r="G12" s="54" t="s">
        <v>13</v>
      </c>
      <c r="H12" s="54" t="s">
        <v>13</v>
      </c>
      <c r="I12" s="49" t="s">
        <v>16</v>
      </c>
      <c r="J12" s="49" t="s">
        <v>16</v>
      </c>
    </row>
    <row r="13" spans="1:10" x14ac:dyDescent="0.3">
      <c r="A13" s="6"/>
      <c r="B13" s="51" t="s">
        <v>18</v>
      </c>
      <c r="C13" s="52" t="s">
        <v>151</v>
      </c>
      <c r="D13" s="53">
        <v>36500</v>
      </c>
      <c r="E13" s="54" t="s">
        <v>13</v>
      </c>
      <c r="F13" s="54" t="s">
        <v>13</v>
      </c>
      <c r="G13" s="54" t="s">
        <v>13</v>
      </c>
      <c r="H13" s="54" t="s">
        <v>13</v>
      </c>
      <c r="I13" s="49" t="s">
        <v>16</v>
      </c>
      <c r="J13" s="49" t="s">
        <v>16</v>
      </c>
    </row>
    <row r="14" spans="1:10" x14ac:dyDescent="0.3">
      <c r="A14" s="6"/>
      <c r="B14" s="51" t="s">
        <v>19</v>
      </c>
      <c r="C14" s="52" t="s">
        <v>151</v>
      </c>
      <c r="D14" s="53">
        <v>0</v>
      </c>
      <c r="E14" s="54" t="s">
        <v>13</v>
      </c>
      <c r="F14" s="54" t="s">
        <v>13</v>
      </c>
      <c r="G14" s="54" t="s">
        <v>13</v>
      </c>
      <c r="H14" s="54" t="s">
        <v>13</v>
      </c>
      <c r="I14" s="49" t="s">
        <v>16</v>
      </c>
      <c r="J14" s="49" t="s">
        <v>16</v>
      </c>
    </row>
    <row r="15" spans="1:10" ht="21" customHeight="1" x14ac:dyDescent="0.3">
      <c r="A15" s="55"/>
      <c r="B15" s="56" t="s">
        <v>20</v>
      </c>
      <c r="C15" s="52" t="s">
        <v>151</v>
      </c>
      <c r="D15" s="53">
        <v>6400</v>
      </c>
      <c r="E15" s="54" t="s">
        <v>13</v>
      </c>
      <c r="F15" s="54" t="s">
        <v>13</v>
      </c>
      <c r="G15" s="54" t="s">
        <v>13</v>
      </c>
      <c r="H15" s="54" t="s">
        <v>13</v>
      </c>
      <c r="I15" s="49" t="s">
        <v>16</v>
      </c>
      <c r="J15" s="49" t="s">
        <v>16</v>
      </c>
    </row>
    <row r="16" spans="1:10" x14ac:dyDescent="0.3">
      <c r="A16" s="6"/>
      <c r="B16" s="56" t="s">
        <v>21</v>
      </c>
      <c r="C16" s="52" t="s">
        <v>151</v>
      </c>
      <c r="D16" s="53">
        <v>1038700</v>
      </c>
      <c r="E16" s="54" t="s">
        <v>13</v>
      </c>
      <c r="F16" s="54" t="s">
        <v>13</v>
      </c>
      <c r="G16" s="54" t="s">
        <v>13</v>
      </c>
      <c r="H16" s="54" t="s">
        <v>13</v>
      </c>
      <c r="I16" s="49" t="s">
        <v>16</v>
      </c>
      <c r="J16" s="49" t="s">
        <v>16</v>
      </c>
    </row>
    <row r="17" spans="1:10" x14ac:dyDescent="0.3">
      <c r="A17" s="6"/>
      <c r="B17" s="56" t="s">
        <v>22</v>
      </c>
      <c r="C17" s="52" t="s">
        <v>151</v>
      </c>
      <c r="D17" s="57">
        <v>4600</v>
      </c>
      <c r="E17" s="54" t="s">
        <v>13</v>
      </c>
      <c r="F17" s="54" t="s">
        <v>13</v>
      </c>
      <c r="G17" s="54" t="s">
        <v>13</v>
      </c>
      <c r="H17" s="54" t="s">
        <v>13</v>
      </c>
      <c r="I17" s="49" t="s">
        <v>16</v>
      </c>
      <c r="J17" s="49" t="s">
        <v>16</v>
      </c>
    </row>
    <row r="18" spans="1:10" x14ac:dyDescent="0.3">
      <c r="A18" s="6"/>
      <c r="B18" s="51" t="s">
        <v>23</v>
      </c>
      <c r="C18" s="52" t="s">
        <v>151</v>
      </c>
      <c r="D18" s="57">
        <v>22500</v>
      </c>
      <c r="E18" s="54" t="s">
        <v>13</v>
      </c>
      <c r="F18" s="54" t="s">
        <v>13</v>
      </c>
      <c r="G18" s="54" t="s">
        <v>13</v>
      </c>
      <c r="H18" s="54" t="s">
        <v>13</v>
      </c>
      <c r="I18" s="49" t="s">
        <v>16</v>
      </c>
      <c r="J18" s="49" t="s">
        <v>16</v>
      </c>
    </row>
    <row r="19" spans="1:10" x14ac:dyDescent="0.3">
      <c r="A19" s="6"/>
      <c r="B19" s="51" t="s">
        <v>24</v>
      </c>
      <c r="C19" s="52" t="s">
        <v>151</v>
      </c>
      <c r="D19" s="57">
        <v>1876400</v>
      </c>
      <c r="E19" s="54" t="s">
        <v>13</v>
      </c>
      <c r="F19" s="54" t="s">
        <v>13</v>
      </c>
      <c r="G19" s="54" t="s">
        <v>13</v>
      </c>
      <c r="H19" s="54" t="s">
        <v>13</v>
      </c>
      <c r="I19" s="49" t="s">
        <v>16</v>
      </c>
      <c r="J19" s="49" t="s">
        <v>16</v>
      </c>
    </row>
    <row r="20" spans="1:10" x14ac:dyDescent="0.3">
      <c r="A20" s="6"/>
      <c r="B20" s="58" t="s">
        <v>25</v>
      </c>
      <c r="C20" s="59" t="s">
        <v>148</v>
      </c>
      <c r="D20" s="57">
        <v>198200</v>
      </c>
      <c r="E20" s="54" t="s">
        <v>13</v>
      </c>
      <c r="F20" s="54" t="s">
        <v>13</v>
      </c>
      <c r="G20" s="54" t="s">
        <v>13</v>
      </c>
      <c r="H20" s="54" t="s">
        <v>13</v>
      </c>
      <c r="I20" s="49" t="s">
        <v>16</v>
      </c>
      <c r="J20" s="49" t="s">
        <v>150</v>
      </c>
    </row>
    <row r="21" spans="1:10" x14ac:dyDescent="0.3">
      <c r="A21" s="32"/>
      <c r="B21" s="110" t="s">
        <v>26</v>
      </c>
      <c r="C21" s="111"/>
      <c r="D21" s="111"/>
      <c r="E21" s="111"/>
      <c r="F21" s="111"/>
      <c r="G21" s="111"/>
      <c r="H21" s="112"/>
      <c r="I21" s="68" t="s">
        <v>157</v>
      </c>
      <c r="J21" s="62"/>
    </row>
    <row r="22" spans="1:10" x14ac:dyDescent="0.3">
      <c r="A22" s="196"/>
      <c r="B22" s="63" t="s">
        <v>28</v>
      </c>
      <c r="C22" s="64" t="s">
        <v>27</v>
      </c>
      <c r="D22" s="97">
        <v>131600</v>
      </c>
      <c r="E22" s="54" t="s">
        <v>13</v>
      </c>
      <c r="F22" s="54" t="s">
        <v>13</v>
      </c>
      <c r="G22" s="54" t="s">
        <v>13</v>
      </c>
      <c r="H22" s="54" t="s">
        <v>13</v>
      </c>
      <c r="I22" s="61" t="s">
        <v>16</v>
      </c>
      <c r="J22" s="6" t="s">
        <v>27</v>
      </c>
    </row>
    <row r="23" spans="1:10" x14ac:dyDescent="0.3">
      <c r="A23" s="196"/>
      <c r="B23" s="63" t="s">
        <v>30</v>
      </c>
      <c r="C23" s="64" t="s">
        <v>29</v>
      </c>
      <c r="D23" s="60">
        <v>27200</v>
      </c>
      <c r="E23" s="54" t="s">
        <v>13</v>
      </c>
      <c r="F23" s="54" t="s">
        <v>13</v>
      </c>
      <c r="G23" s="54" t="s">
        <v>13</v>
      </c>
      <c r="H23" s="54" t="s">
        <v>13</v>
      </c>
      <c r="I23" s="61" t="s">
        <v>16</v>
      </c>
      <c r="J23" s="6" t="s">
        <v>29</v>
      </c>
    </row>
    <row r="24" spans="1:10" x14ac:dyDescent="0.3">
      <c r="A24" s="196"/>
      <c r="B24" s="63" t="s">
        <v>32</v>
      </c>
      <c r="C24" s="64" t="s">
        <v>31</v>
      </c>
      <c r="D24" s="60">
        <v>165200</v>
      </c>
      <c r="E24" s="54" t="s">
        <v>13</v>
      </c>
      <c r="F24" s="54" t="s">
        <v>13</v>
      </c>
      <c r="G24" s="54" t="s">
        <v>13</v>
      </c>
      <c r="H24" s="54" t="s">
        <v>13</v>
      </c>
      <c r="I24" s="61" t="s">
        <v>16</v>
      </c>
      <c r="J24" s="6" t="s">
        <v>31</v>
      </c>
    </row>
    <row r="25" spans="1:10" x14ac:dyDescent="0.3">
      <c r="A25" s="197"/>
      <c r="B25" s="65" t="s">
        <v>34</v>
      </c>
      <c r="C25" s="52" t="s">
        <v>33</v>
      </c>
      <c r="D25" s="60">
        <v>7300</v>
      </c>
      <c r="E25" s="54" t="s">
        <v>13</v>
      </c>
      <c r="F25" s="54" t="s">
        <v>13</v>
      </c>
      <c r="G25" s="54" t="s">
        <v>13</v>
      </c>
      <c r="H25" s="54" t="s">
        <v>13</v>
      </c>
      <c r="I25" s="34" t="s">
        <v>16</v>
      </c>
      <c r="J25" s="6" t="s">
        <v>33</v>
      </c>
    </row>
    <row r="26" spans="1:10" x14ac:dyDescent="0.3">
      <c r="A26" s="193" t="s">
        <v>10</v>
      </c>
      <c r="B26" s="194"/>
      <c r="C26" s="195"/>
      <c r="D26" s="41">
        <f>SUM(D10,D11,D12,D13,D14,D15,D17,D18,D16,D20,D22,D23,D24,D25)</f>
        <v>2405900</v>
      </c>
      <c r="E26" s="30" t="s">
        <v>13</v>
      </c>
      <c r="F26" s="30" t="s">
        <v>13</v>
      </c>
      <c r="G26" s="30" t="s">
        <v>13</v>
      </c>
      <c r="H26" s="30" t="s">
        <v>13</v>
      </c>
      <c r="I26" s="42"/>
      <c r="J26" s="43"/>
    </row>
    <row r="27" spans="1:10" ht="23.25" customHeight="1" x14ac:dyDescent="0.3">
      <c r="A27" s="164" t="s">
        <v>0</v>
      </c>
      <c r="B27" s="156" t="s">
        <v>155</v>
      </c>
      <c r="C27" s="133" t="s">
        <v>1</v>
      </c>
      <c r="D27" s="144" t="s">
        <v>2</v>
      </c>
      <c r="E27" s="145"/>
      <c r="F27" s="145"/>
      <c r="G27" s="145"/>
      <c r="H27" s="146"/>
      <c r="I27" s="156" t="s">
        <v>8</v>
      </c>
      <c r="J27" s="156" t="s">
        <v>9</v>
      </c>
    </row>
    <row r="28" spans="1:10" x14ac:dyDescent="0.3">
      <c r="A28" s="165"/>
      <c r="B28" s="157"/>
      <c r="C28" s="166"/>
      <c r="D28" s="158" t="s">
        <v>3</v>
      </c>
      <c r="E28" s="160" t="s">
        <v>4</v>
      </c>
      <c r="F28" s="162" t="s">
        <v>5</v>
      </c>
      <c r="G28" s="164" t="s">
        <v>6</v>
      </c>
      <c r="H28" s="164" t="s">
        <v>7</v>
      </c>
      <c r="I28" s="157"/>
      <c r="J28" s="157"/>
    </row>
    <row r="29" spans="1:10" ht="27.75" customHeight="1" x14ac:dyDescent="0.3">
      <c r="A29" s="149"/>
      <c r="B29" s="118"/>
      <c r="C29" s="131"/>
      <c r="D29" s="159"/>
      <c r="E29" s="161"/>
      <c r="F29" s="163"/>
      <c r="G29" s="149"/>
      <c r="H29" s="149"/>
      <c r="I29" s="118"/>
      <c r="J29" s="118"/>
    </row>
    <row r="30" spans="1:10" x14ac:dyDescent="0.3">
      <c r="A30" s="85"/>
      <c r="B30" s="169" t="s">
        <v>134</v>
      </c>
      <c r="C30" s="170"/>
      <c r="D30" s="81">
        <v>2405900</v>
      </c>
      <c r="E30" s="82" t="s">
        <v>13</v>
      </c>
      <c r="F30" s="82" t="s">
        <v>13</v>
      </c>
      <c r="G30" s="82" t="s">
        <v>13</v>
      </c>
      <c r="H30" s="82" t="s">
        <v>13</v>
      </c>
      <c r="I30" s="83"/>
      <c r="J30" s="84"/>
    </row>
    <row r="31" spans="1:10" x14ac:dyDescent="0.3">
      <c r="A31" s="190"/>
      <c r="B31" s="50" t="s">
        <v>35</v>
      </c>
      <c r="C31" s="66" t="s">
        <v>151</v>
      </c>
      <c r="D31" s="69" t="s">
        <v>38</v>
      </c>
      <c r="E31" s="54" t="s">
        <v>13</v>
      </c>
      <c r="F31" s="54" t="s">
        <v>13</v>
      </c>
      <c r="G31" s="54" t="s">
        <v>13</v>
      </c>
      <c r="H31" s="54" t="s">
        <v>13</v>
      </c>
      <c r="I31" s="31" t="s">
        <v>158</v>
      </c>
      <c r="J31" s="61" t="s">
        <v>16</v>
      </c>
    </row>
    <row r="32" spans="1:10" x14ac:dyDescent="0.3">
      <c r="A32" s="191"/>
      <c r="B32" s="171" t="s">
        <v>36</v>
      </c>
      <c r="C32" s="3" t="s">
        <v>37</v>
      </c>
      <c r="D32" s="147" t="s">
        <v>38</v>
      </c>
      <c r="E32" s="104" t="s">
        <v>13</v>
      </c>
      <c r="F32" s="120" t="s">
        <v>13</v>
      </c>
      <c r="G32" s="120" t="s">
        <v>13</v>
      </c>
      <c r="H32" s="120" t="s">
        <v>13</v>
      </c>
      <c r="I32" s="136" t="s">
        <v>158</v>
      </c>
      <c r="J32" s="6" t="s">
        <v>39</v>
      </c>
    </row>
    <row r="33" spans="1:10" x14ac:dyDescent="0.3">
      <c r="A33" s="191"/>
      <c r="B33" s="172"/>
      <c r="C33" s="4" t="s">
        <v>40</v>
      </c>
      <c r="D33" s="148"/>
      <c r="E33" s="106"/>
      <c r="F33" s="121"/>
      <c r="G33" s="121"/>
      <c r="H33" s="121"/>
      <c r="I33" s="137"/>
      <c r="J33" s="4" t="s">
        <v>41</v>
      </c>
    </row>
    <row r="34" spans="1:10" x14ac:dyDescent="0.3">
      <c r="A34" s="191"/>
      <c r="B34" s="171" t="s">
        <v>42</v>
      </c>
      <c r="C34" s="6" t="s">
        <v>43</v>
      </c>
      <c r="D34" s="173">
        <v>3323</v>
      </c>
      <c r="E34" s="104" t="s">
        <v>13</v>
      </c>
      <c r="F34" s="120" t="s">
        <v>13</v>
      </c>
      <c r="G34" s="120" t="s">
        <v>13</v>
      </c>
      <c r="H34" s="120" t="s">
        <v>13</v>
      </c>
      <c r="I34" s="31" t="s">
        <v>158</v>
      </c>
      <c r="J34" s="6" t="s">
        <v>153</v>
      </c>
    </row>
    <row r="35" spans="1:10" x14ac:dyDescent="0.3">
      <c r="A35" s="192"/>
      <c r="B35" s="172"/>
      <c r="C35" s="4" t="s">
        <v>44</v>
      </c>
      <c r="D35" s="174"/>
      <c r="E35" s="106"/>
      <c r="F35" s="121"/>
      <c r="G35" s="121"/>
      <c r="H35" s="121"/>
      <c r="I35" s="67"/>
      <c r="J35" s="4" t="s">
        <v>154</v>
      </c>
    </row>
    <row r="36" spans="1:10" x14ac:dyDescent="0.3">
      <c r="A36" s="144" t="s">
        <v>10</v>
      </c>
      <c r="B36" s="145"/>
      <c r="C36" s="146"/>
      <c r="D36" s="44">
        <f>SUM(D30:D35)</f>
        <v>2409223</v>
      </c>
      <c r="E36" s="38" t="s">
        <v>13</v>
      </c>
      <c r="F36" s="30" t="s">
        <v>13</v>
      </c>
      <c r="G36" s="30" t="s">
        <v>13</v>
      </c>
      <c r="H36" s="30" t="s">
        <v>13</v>
      </c>
      <c r="I36" s="42"/>
      <c r="J36" s="45"/>
    </row>
    <row r="37" spans="1:10" ht="14.25" customHeight="1" x14ac:dyDescent="0.3">
      <c r="D37" s="5" t="s">
        <v>14</v>
      </c>
      <c r="F37" s="35"/>
    </row>
    <row r="38" spans="1:10" ht="14.25" customHeight="1" x14ac:dyDescent="0.3"/>
    <row r="39" spans="1:10" ht="14.25" customHeight="1" x14ac:dyDescent="0.3"/>
    <row r="49" spans="1:10" ht="23.25" customHeight="1" x14ac:dyDescent="0.3">
      <c r="A49" s="149" t="s">
        <v>0</v>
      </c>
      <c r="B49" s="118" t="s">
        <v>155</v>
      </c>
      <c r="C49" s="131" t="s">
        <v>1</v>
      </c>
      <c r="D49" s="138" t="s">
        <v>2</v>
      </c>
      <c r="E49" s="139"/>
      <c r="F49" s="139"/>
      <c r="G49" s="139"/>
      <c r="H49" s="140"/>
      <c r="I49" s="118" t="s">
        <v>8</v>
      </c>
      <c r="J49" s="118" t="s">
        <v>9</v>
      </c>
    </row>
    <row r="50" spans="1:10" x14ac:dyDescent="0.3">
      <c r="A50" s="128"/>
      <c r="B50" s="119"/>
      <c r="C50" s="132"/>
      <c r="D50" s="150" t="s">
        <v>3</v>
      </c>
      <c r="E50" s="151" t="s">
        <v>4</v>
      </c>
      <c r="F50" s="152" t="s">
        <v>5</v>
      </c>
      <c r="G50" s="128" t="s">
        <v>6</v>
      </c>
      <c r="H50" s="128" t="s">
        <v>7</v>
      </c>
      <c r="I50" s="119"/>
      <c r="J50" s="119"/>
    </row>
    <row r="51" spans="1:10" ht="27.75" customHeight="1" x14ac:dyDescent="0.3">
      <c r="A51" s="128"/>
      <c r="B51" s="119"/>
      <c r="C51" s="132"/>
      <c r="D51" s="150"/>
      <c r="E51" s="151"/>
      <c r="F51" s="152"/>
      <c r="G51" s="128"/>
      <c r="H51" s="128"/>
      <c r="I51" s="119"/>
      <c r="J51" s="119"/>
    </row>
    <row r="52" spans="1:10" x14ac:dyDescent="0.3">
      <c r="A52" s="89"/>
      <c r="B52" s="178" t="s">
        <v>134</v>
      </c>
      <c r="C52" s="179"/>
      <c r="D52" s="90">
        <f>SUM(D36)</f>
        <v>2409223</v>
      </c>
      <c r="E52" s="86" t="s">
        <v>13</v>
      </c>
      <c r="F52" s="87" t="s">
        <v>13</v>
      </c>
      <c r="G52" s="88" t="s">
        <v>13</v>
      </c>
      <c r="H52" s="88" t="s">
        <v>13</v>
      </c>
      <c r="I52" s="83"/>
      <c r="J52" s="84"/>
    </row>
    <row r="53" spans="1:10" x14ac:dyDescent="0.3">
      <c r="A53" s="98">
        <v>2</v>
      </c>
      <c r="B53" s="25" t="s">
        <v>45</v>
      </c>
      <c r="C53" s="3" t="s">
        <v>46</v>
      </c>
      <c r="D53" s="122" t="s">
        <v>38</v>
      </c>
      <c r="E53" s="120" t="s">
        <v>13</v>
      </c>
      <c r="F53" s="120" t="s">
        <v>13</v>
      </c>
      <c r="G53" s="120" t="s">
        <v>13</v>
      </c>
      <c r="H53" s="120" t="s">
        <v>13</v>
      </c>
      <c r="I53" s="136" t="s">
        <v>158</v>
      </c>
      <c r="J53" s="3" t="s">
        <v>46</v>
      </c>
    </row>
    <row r="54" spans="1:10" x14ac:dyDescent="0.3">
      <c r="A54" s="100"/>
      <c r="B54" s="26" t="s">
        <v>47</v>
      </c>
      <c r="C54" s="4" t="s">
        <v>48</v>
      </c>
      <c r="D54" s="124"/>
      <c r="E54" s="121"/>
      <c r="F54" s="121"/>
      <c r="G54" s="121"/>
      <c r="H54" s="121"/>
      <c r="I54" s="137"/>
      <c r="J54" s="4" t="s">
        <v>48</v>
      </c>
    </row>
    <row r="55" spans="1:10" ht="18.75" customHeight="1" x14ac:dyDescent="0.3">
      <c r="A55" s="98">
        <v>3</v>
      </c>
      <c r="B55" s="9" t="s">
        <v>49</v>
      </c>
      <c r="C55" s="17" t="s">
        <v>50</v>
      </c>
      <c r="D55" s="180">
        <v>58500</v>
      </c>
      <c r="E55" s="120" t="s">
        <v>13</v>
      </c>
      <c r="F55" s="104" t="s">
        <v>13</v>
      </c>
      <c r="G55" s="104" t="s">
        <v>13</v>
      </c>
      <c r="H55" s="104" t="s">
        <v>13</v>
      </c>
      <c r="I55" s="136" t="s">
        <v>158</v>
      </c>
      <c r="J55" s="6" t="s">
        <v>51</v>
      </c>
    </row>
    <row r="56" spans="1:10" x14ac:dyDescent="0.3">
      <c r="A56" s="100"/>
      <c r="B56" s="9" t="s">
        <v>162</v>
      </c>
      <c r="C56" s="17" t="s">
        <v>52</v>
      </c>
      <c r="D56" s="181"/>
      <c r="E56" s="121"/>
      <c r="F56" s="106"/>
      <c r="G56" s="106"/>
      <c r="H56" s="106"/>
      <c r="I56" s="137"/>
      <c r="J56" s="4" t="s">
        <v>53</v>
      </c>
    </row>
    <row r="57" spans="1:10" x14ac:dyDescent="0.3">
      <c r="A57" s="98">
        <v>4</v>
      </c>
      <c r="B57" s="19"/>
      <c r="C57" s="3" t="s">
        <v>55</v>
      </c>
      <c r="D57" s="122">
        <v>19000</v>
      </c>
      <c r="E57" s="104" t="s">
        <v>13</v>
      </c>
      <c r="F57" s="104" t="s">
        <v>13</v>
      </c>
      <c r="G57" s="104" t="s">
        <v>13</v>
      </c>
      <c r="H57" s="104" t="s">
        <v>13</v>
      </c>
      <c r="I57" s="175" t="s">
        <v>158</v>
      </c>
      <c r="J57" s="104" t="s">
        <v>56</v>
      </c>
    </row>
    <row r="58" spans="1:10" x14ac:dyDescent="0.3">
      <c r="A58" s="99"/>
      <c r="B58" s="20" t="s">
        <v>54</v>
      </c>
      <c r="C58" s="6" t="s">
        <v>58</v>
      </c>
      <c r="D58" s="123"/>
      <c r="E58" s="105"/>
      <c r="F58" s="105"/>
      <c r="G58" s="105"/>
      <c r="H58" s="105"/>
      <c r="I58" s="176"/>
      <c r="J58" s="105"/>
    </row>
    <row r="59" spans="1:10" x14ac:dyDescent="0.3">
      <c r="A59" s="100"/>
      <c r="B59" s="18" t="s">
        <v>57</v>
      </c>
      <c r="C59" s="4" t="s">
        <v>59</v>
      </c>
      <c r="D59" s="124"/>
      <c r="E59" s="106"/>
      <c r="F59" s="106"/>
      <c r="G59" s="106"/>
      <c r="H59" s="106"/>
      <c r="I59" s="177"/>
      <c r="J59" s="106"/>
    </row>
    <row r="60" spans="1:10" ht="21" customHeight="1" x14ac:dyDescent="0.3">
      <c r="A60" s="98">
        <v>5</v>
      </c>
      <c r="B60" s="135" t="s">
        <v>60</v>
      </c>
      <c r="C60" s="6" t="s">
        <v>61</v>
      </c>
      <c r="D60" s="122">
        <v>60000</v>
      </c>
      <c r="E60" s="104" t="s">
        <v>13</v>
      </c>
      <c r="F60" s="104" t="s">
        <v>13</v>
      </c>
      <c r="G60" s="104" t="s">
        <v>13</v>
      </c>
      <c r="H60" s="104" t="s">
        <v>13</v>
      </c>
      <c r="I60" s="107" t="s">
        <v>158</v>
      </c>
      <c r="J60" s="3" t="s">
        <v>62</v>
      </c>
    </row>
    <row r="61" spans="1:10" x14ac:dyDescent="0.3">
      <c r="A61" s="99"/>
      <c r="B61" s="135"/>
      <c r="C61" s="6" t="s">
        <v>64</v>
      </c>
      <c r="D61" s="123"/>
      <c r="E61" s="105"/>
      <c r="F61" s="105"/>
      <c r="G61" s="105"/>
      <c r="H61" s="105"/>
      <c r="I61" s="108"/>
      <c r="J61" s="6" t="s">
        <v>65</v>
      </c>
    </row>
    <row r="62" spans="1:10" x14ac:dyDescent="0.3">
      <c r="A62" s="100"/>
      <c r="B62" s="18" t="s">
        <v>63</v>
      </c>
      <c r="C62" s="4" t="s">
        <v>66</v>
      </c>
      <c r="D62" s="124"/>
      <c r="E62" s="106"/>
      <c r="F62" s="106"/>
      <c r="G62" s="106"/>
      <c r="H62" s="106"/>
      <c r="I62" s="109"/>
      <c r="J62" s="6"/>
    </row>
    <row r="63" spans="1:10" x14ac:dyDescent="0.3">
      <c r="A63" s="104">
        <v>6</v>
      </c>
      <c r="B63" s="134" t="s">
        <v>67</v>
      </c>
      <c r="C63" s="6" t="s">
        <v>68</v>
      </c>
      <c r="D63" s="147">
        <v>43400</v>
      </c>
      <c r="E63" s="104" t="s">
        <v>13</v>
      </c>
      <c r="F63" s="104" t="s">
        <v>13</v>
      </c>
      <c r="G63" s="104" t="s">
        <v>13</v>
      </c>
      <c r="H63" s="104" t="s">
        <v>13</v>
      </c>
      <c r="I63" s="136" t="s">
        <v>158</v>
      </c>
      <c r="J63" s="3" t="s">
        <v>69</v>
      </c>
    </row>
    <row r="64" spans="1:10" x14ac:dyDescent="0.3">
      <c r="A64" s="106"/>
      <c r="B64" s="134"/>
      <c r="C64" s="6" t="s">
        <v>11</v>
      </c>
      <c r="D64" s="148"/>
      <c r="E64" s="106"/>
      <c r="F64" s="106"/>
      <c r="G64" s="106"/>
      <c r="H64" s="106"/>
      <c r="I64" s="137"/>
      <c r="J64" s="4" t="s">
        <v>70</v>
      </c>
    </row>
    <row r="65" spans="1:10" x14ac:dyDescent="0.3">
      <c r="A65" s="98">
        <v>7</v>
      </c>
      <c r="B65" s="10"/>
      <c r="C65" s="11" t="s">
        <v>72</v>
      </c>
      <c r="D65" s="101" t="s">
        <v>38</v>
      </c>
      <c r="E65" s="104"/>
      <c r="F65" s="104"/>
      <c r="G65" s="104"/>
      <c r="H65" s="104"/>
      <c r="I65" s="107" t="s">
        <v>158</v>
      </c>
      <c r="J65" s="6" t="s">
        <v>73</v>
      </c>
    </row>
    <row r="66" spans="1:10" x14ac:dyDescent="0.3">
      <c r="A66" s="99"/>
      <c r="B66" s="9" t="s">
        <v>71</v>
      </c>
      <c r="C66" s="17" t="s">
        <v>75</v>
      </c>
      <c r="D66" s="102"/>
      <c r="E66" s="105"/>
      <c r="F66" s="105"/>
      <c r="G66" s="105"/>
      <c r="H66" s="105"/>
      <c r="I66" s="108"/>
      <c r="J66" s="6" t="s">
        <v>76</v>
      </c>
    </row>
    <row r="67" spans="1:10" x14ac:dyDescent="0.3">
      <c r="A67" s="99"/>
      <c r="B67" s="9" t="s">
        <v>74</v>
      </c>
      <c r="C67" s="17" t="s">
        <v>77</v>
      </c>
      <c r="D67" s="102"/>
      <c r="E67" s="105"/>
      <c r="F67" s="105"/>
      <c r="G67" s="105"/>
      <c r="H67" s="105"/>
      <c r="I67" s="108"/>
      <c r="J67" s="6" t="s">
        <v>78</v>
      </c>
    </row>
    <row r="68" spans="1:10" x14ac:dyDescent="0.3">
      <c r="A68" s="100"/>
      <c r="B68" s="8"/>
      <c r="C68" s="36" t="s">
        <v>79</v>
      </c>
      <c r="D68" s="103"/>
      <c r="E68" s="106"/>
      <c r="F68" s="106"/>
      <c r="G68" s="106"/>
      <c r="H68" s="106"/>
      <c r="I68" s="109"/>
      <c r="J68" s="4" t="s">
        <v>80</v>
      </c>
    </row>
    <row r="69" spans="1:10" x14ac:dyDescent="0.3">
      <c r="A69" s="144" t="s">
        <v>10</v>
      </c>
      <c r="B69" s="145"/>
      <c r="C69" s="146"/>
      <c r="D69" s="41">
        <f>SUM(D52:D68)</f>
        <v>2590123</v>
      </c>
      <c r="E69" s="39" t="s">
        <v>38</v>
      </c>
      <c r="F69" s="39" t="s">
        <v>38</v>
      </c>
      <c r="G69" s="39" t="s">
        <v>38</v>
      </c>
      <c r="H69" s="39" t="s">
        <v>38</v>
      </c>
      <c r="I69" s="40"/>
      <c r="J69" s="46"/>
    </row>
    <row r="70" spans="1:10" ht="23.25" customHeight="1" x14ac:dyDescent="0.3">
      <c r="A70" s="149" t="s">
        <v>0</v>
      </c>
      <c r="B70" s="118" t="s">
        <v>155</v>
      </c>
      <c r="C70" s="131" t="s">
        <v>1</v>
      </c>
      <c r="D70" s="138" t="s">
        <v>2</v>
      </c>
      <c r="E70" s="139"/>
      <c r="F70" s="139"/>
      <c r="G70" s="139"/>
      <c r="H70" s="140"/>
      <c r="I70" s="118" t="s">
        <v>8</v>
      </c>
      <c r="J70" s="118" t="s">
        <v>9</v>
      </c>
    </row>
    <row r="71" spans="1:10" x14ac:dyDescent="0.3">
      <c r="A71" s="128"/>
      <c r="B71" s="119"/>
      <c r="C71" s="132"/>
      <c r="D71" s="150" t="s">
        <v>3</v>
      </c>
      <c r="E71" s="151" t="s">
        <v>4</v>
      </c>
      <c r="F71" s="152" t="s">
        <v>5</v>
      </c>
      <c r="G71" s="128" t="s">
        <v>6</v>
      </c>
      <c r="H71" s="128" t="s">
        <v>7</v>
      </c>
      <c r="I71" s="119"/>
      <c r="J71" s="119"/>
    </row>
    <row r="72" spans="1:10" ht="27.75" customHeight="1" x14ac:dyDescent="0.3">
      <c r="A72" s="128"/>
      <c r="B72" s="119"/>
      <c r="C72" s="133"/>
      <c r="D72" s="150"/>
      <c r="E72" s="151"/>
      <c r="F72" s="152"/>
      <c r="G72" s="128"/>
      <c r="H72" s="128"/>
      <c r="I72" s="119"/>
      <c r="J72" s="119"/>
    </row>
    <row r="73" spans="1:10" x14ac:dyDescent="0.3">
      <c r="A73" s="92"/>
      <c r="B73" s="154" t="s">
        <v>134</v>
      </c>
      <c r="C73" s="155"/>
      <c r="D73" s="93">
        <f>D69</f>
        <v>2590123</v>
      </c>
      <c r="E73" s="92" t="s">
        <v>38</v>
      </c>
      <c r="F73" s="92" t="s">
        <v>38</v>
      </c>
      <c r="G73" s="92" t="s">
        <v>38</v>
      </c>
      <c r="H73" s="92" t="s">
        <v>38</v>
      </c>
      <c r="I73" s="94"/>
      <c r="J73" s="94"/>
    </row>
    <row r="74" spans="1:10" x14ac:dyDescent="0.3">
      <c r="A74" s="104">
        <v>8</v>
      </c>
      <c r="B74" s="198" t="s">
        <v>81</v>
      </c>
      <c r="C74" s="3" t="s">
        <v>82</v>
      </c>
      <c r="D74" s="141" t="s">
        <v>38</v>
      </c>
      <c r="E74" s="104" t="s">
        <v>13</v>
      </c>
      <c r="F74" s="104" t="s">
        <v>13</v>
      </c>
      <c r="G74" s="104" t="s">
        <v>13</v>
      </c>
      <c r="H74" s="104" t="s">
        <v>13</v>
      </c>
      <c r="I74" s="107" t="s">
        <v>158</v>
      </c>
      <c r="J74" s="182" t="s">
        <v>83</v>
      </c>
    </row>
    <row r="75" spans="1:10" x14ac:dyDescent="0.3">
      <c r="A75" s="105"/>
      <c r="B75" s="134"/>
      <c r="C75" s="6" t="s">
        <v>84</v>
      </c>
      <c r="D75" s="142"/>
      <c r="E75" s="105"/>
      <c r="F75" s="105"/>
      <c r="G75" s="105"/>
      <c r="H75" s="105"/>
      <c r="I75" s="108"/>
      <c r="J75" s="183"/>
    </row>
    <row r="76" spans="1:10" x14ac:dyDescent="0.3">
      <c r="A76" s="105"/>
      <c r="B76" s="134"/>
      <c r="C76" s="6" t="s">
        <v>85</v>
      </c>
      <c r="D76" s="142"/>
      <c r="E76" s="105"/>
      <c r="F76" s="105"/>
      <c r="G76" s="105"/>
      <c r="H76" s="105"/>
      <c r="I76" s="108"/>
      <c r="J76" s="183"/>
    </row>
    <row r="77" spans="1:10" x14ac:dyDescent="0.3">
      <c r="A77" s="106"/>
      <c r="B77" s="134"/>
      <c r="C77" s="6" t="s">
        <v>86</v>
      </c>
      <c r="D77" s="143"/>
      <c r="E77" s="106"/>
      <c r="F77" s="106"/>
      <c r="G77" s="106"/>
      <c r="H77" s="106"/>
      <c r="I77" s="109"/>
      <c r="J77" s="184"/>
    </row>
    <row r="78" spans="1:10" x14ac:dyDescent="0.3">
      <c r="A78" s="98">
        <v>9</v>
      </c>
      <c r="B78" s="7" t="s">
        <v>87</v>
      </c>
      <c r="C78" s="11" t="s">
        <v>88</v>
      </c>
      <c r="D78" s="101">
        <v>2140</v>
      </c>
      <c r="E78" s="104" t="s">
        <v>13</v>
      </c>
      <c r="F78" s="104" t="s">
        <v>13</v>
      </c>
      <c r="G78" s="104" t="s">
        <v>13</v>
      </c>
      <c r="H78" s="104" t="s">
        <v>13</v>
      </c>
      <c r="I78" s="175" t="s">
        <v>158</v>
      </c>
      <c r="J78" s="185" t="s">
        <v>89</v>
      </c>
    </row>
    <row r="79" spans="1:10" x14ac:dyDescent="0.3">
      <c r="A79" s="99"/>
      <c r="B79" s="9" t="s">
        <v>90</v>
      </c>
      <c r="C79" s="17" t="s">
        <v>91</v>
      </c>
      <c r="D79" s="102"/>
      <c r="E79" s="105"/>
      <c r="F79" s="105"/>
      <c r="G79" s="105"/>
      <c r="H79" s="105"/>
      <c r="I79" s="176"/>
      <c r="J79" s="186"/>
    </row>
    <row r="80" spans="1:10" x14ac:dyDescent="0.3">
      <c r="A80" s="100"/>
      <c r="B80" s="9" t="s">
        <v>92</v>
      </c>
      <c r="C80" s="17"/>
      <c r="D80" s="103"/>
      <c r="E80" s="106"/>
      <c r="F80" s="106"/>
      <c r="G80" s="106"/>
      <c r="H80" s="106"/>
      <c r="I80" s="177"/>
      <c r="J80" s="186"/>
    </row>
    <row r="81" spans="1:10" x14ac:dyDescent="0.3">
      <c r="A81" s="98">
        <v>10</v>
      </c>
      <c r="B81" s="22" t="s">
        <v>135</v>
      </c>
      <c r="C81" s="12" t="s">
        <v>93</v>
      </c>
      <c r="D81" s="101">
        <v>10000</v>
      </c>
      <c r="E81" s="104" t="s">
        <v>13</v>
      </c>
      <c r="F81" s="104" t="s">
        <v>13</v>
      </c>
      <c r="G81" s="104" t="s">
        <v>13</v>
      </c>
      <c r="H81" s="104" t="s">
        <v>13</v>
      </c>
      <c r="I81" s="107" t="s">
        <v>158</v>
      </c>
      <c r="J81" s="3"/>
    </row>
    <row r="82" spans="1:10" x14ac:dyDescent="0.3">
      <c r="A82" s="99"/>
      <c r="B82" s="20" t="s">
        <v>136</v>
      </c>
      <c r="C82" s="15" t="s">
        <v>94</v>
      </c>
      <c r="D82" s="102"/>
      <c r="E82" s="105"/>
      <c r="F82" s="105"/>
      <c r="G82" s="105"/>
      <c r="H82" s="105"/>
      <c r="I82" s="108"/>
      <c r="J82" s="6" t="s">
        <v>143</v>
      </c>
    </row>
    <row r="83" spans="1:10" x14ac:dyDescent="0.3">
      <c r="A83" s="99"/>
      <c r="B83" s="20" t="s">
        <v>95</v>
      </c>
      <c r="C83" s="6" t="s">
        <v>96</v>
      </c>
      <c r="D83" s="102"/>
      <c r="E83" s="105"/>
      <c r="F83" s="105"/>
      <c r="G83" s="105"/>
      <c r="H83" s="105"/>
      <c r="I83" s="108"/>
      <c r="J83" s="6" t="s">
        <v>144</v>
      </c>
    </row>
    <row r="84" spans="1:10" x14ac:dyDescent="0.3">
      <c r="A84" s="100"/>
      <c r="B84" s="18" t="s">
        <v>97</v>
      </c>
      <c r="C84" s="6" t="s">
        <v>98</v>
      </c>
      <c r="D84" s="103"/>
      <c r="E84" s="106"/>
      <c r="F84" s="106"/>
      <c r="G84" s="106"/>
      <c r="H84" s="106"/>
      <c r="I84" s="109"/>
      <c r="J84" s="6"/>
    </row>
    <row r="85" spans="1:10" x14ac:dyDescent="0.3">
      <c r="A85" s="127">
        <v>11</v>
      </c>
      <c r="B85" s="129" t="s">
        <v>99</v>
      </c>
      <c r="C85" s="47" t="s">
        <v>100</v>
      </c>
      <c r="D85" s="130">
        <v>9600</v>
      </c>
      <c r="E85" s="127" t="s">
        <v>13</v>
      </c>
      <c r="F85" s="127" t="s">
        <v>13</v>
      </c>
      <c r="G85" s="127" t="s">
        <v>13</v>
      </c>
      <c r="H85" s="127" t="s">
        <v>13</v>
      </c>
      <c r="I85" s="153" t="s">
        <v>158</v>
      </c>
      <c r="J85" s="3"/>
    </row>
    <row r="86" spans="1:10" x14ac:dyDescent="0.3">
      <c r="A86" s="127"/>
      <c r="B86" s="129"/>
      <c r="C86" s="6" t="s">
        <v>102</v>
      </c>
      <c r="D86" s="130"/>
      <c r="E86" s="127"/>
      <c r="F86" s="127"/>
      <c r="G86" s="127"/>
      <c r="H86" s="127"/>
      <c r="I86" s="153"/>
      <c r="J86" s="6" t="s">
        <v>101</v>
      </c>
    </row>
    <row r="87" spans="1:10" x14ac:dyDescent="0.3">
      <c r="A87" s="127"/>
      <c r="B87" s="129"/>
      <c r="C87" s="6" t="s">
        <v>104</v>
      </c>
      <c r="D87" s="130"/>
      <c r="E87" s="127"/>
      <c r="F87" s="127"/>
      <c r="G87" s="127"/>
      <c r="H87" s="127"/>
      <c r="I87" s="153"/>
      <c r="J87" s="6" t="s">
        <v>103</v>
      </c>
    </row>
    <row r="88" spans="1:10" x14ac:dyDescent="0.3">
      <c r="A88" s="127"/>
      <c r="B88" s="129"/>
      <c r="C88" s="6" t="s">
        <v>106</v>
      </c>
      <c r="D88" s="130"/>
      <c r="E88" s="127"/>
      <c r="F88" s="127"/>
      <c r="G88" s="127"/>
      <c r="H88" s="127"/>
      <c r="I88" s="153"/>
      <c r="J88" s="6" t="s">
        <v>105</v>
      </c>
    </row>
    <row r="89" spans="1:10" x14ac:dyDescent="0.3">
      <c r="A89" s="127"/>
      <c r="B89" s="129"/>
      <c r="C89" s="4" t="s">
        <v>107</v>
      </c>
      <c r="D89" s="130"/>
      <c r="E89" s="127"/>
      <c r="F89" s="127"/>
      <c r="G89" s="127"/>
      <c r="H89" s="127"/>
      <c r="I89" s="153"/>
      <c r="J89" s="4"/>
    </row>
    <row r="90" spans="1:10" x14ac:dyDescent="0.3">
      <c r="A90" s="128" t="s">
        <v>10</v>
      </c>
      <c r="B90" s="128"/>
      <c r="C90" s="149"/>
      <c r="D90" s="41">
        <f>SUM(D73:D89)</f>
        <v>2611863</v>
      </c>
      <c r="E90" s="42" t="s">
        <v>38</v>
      </c>
      <c r="F90" s="42" t="s">
        <v>38</v>
      </c>
      <c r="G90" s="42" t="s">
        <v>38</v>
      </c>
      <c r="H90" s="42" t="s">
        <v>38</v>
      </c>
      <c r="I90" s="43"/>
      <c r="J90" s="48"/>
    </row>
    <row r="91" spans="1:10" x14ac:dyDescent="0.3">
      <c r="A91" s="33"/>
      <c r="B91" s="33"/>
      <c r="C91" s="33"/>
      <c r="D91" s="37"/>
    </row>
    <row r="92" spans="1:10" ht="23.25" customHeight="1" x14ac:dyDescent="0.3">
      <c r="A92" s="128" t="s">
        <v>0</v>
      </c>
      <c r="B92" s="119" t="s">
        <v>155</v>
      </c>
      <c r="C92" s="132" t="s">
        <v>1</v>
      </c>
      <c r="D92" s="128" t="s">
        <v>2</v>
      </c>
      <c r="E92" s="128"/>
      <c r="F92" s="128"/>
      <c r="G92" s="128"/>
      <c r="H92" s="128"/>
      <c r="I92" s="119" t="s">
        <v>8</v>
      </c>
      <c r="J92" s="119" t="s">
        <v>9</v>
      </c>
    </row>
    <row r="93" spans="1:10" x14ac:dyDescent="0.3">
      <c r="A93" s="128"/>
      <c r="B93" s="119"/>
      <c r="C93" s="132"/>
      <c r="D93" s="150" t="s">
        <v>3</v>
      </c>
      <c r="E93" s="151" t="s">
        <v>4</v>
      </c>
      <c r="F93" s="152" t="s">
        <v>5</v>
      </c>
      <c r="G93" s="128" t="s">
        <v>6</v>
      </c>
      <c r="H93" s="128" t="s">
        <v>7</v>
      </c>
      <c r="I93" s="119"/>
      <c r="J93" s="119"/>
    </row>
    <row r="94" spans="1:10" ht="27.75" customHeight="1" x14ac:dyDescent="0.3">
      <c r="A94" s="128"/>
      <c r="B94" s="119"/>
      <c r="C94" s="132"/>
      <c r="D94" s="150"/>
      <c r="E94" s="151"/>
      <c r="F94" s="152"/>
      <c r="G94" s="128"/>
      <c r="H94" s="128"/>
      <c r="I94" s="119"/>
      <c r="J94" s="119"/>
    </row>
    <row r="95" spans="1:10" x14ac:dyDescent="0.3">
      <c r="A95" s="91"/>
      <c r="B95" s="110" t="s">
        <v>134</v>
      </c>
      <c r="C95" s="112"/>
      <c r="D95" s="95">
        <f>D90</f>
        <v>2611863</v>
      </c>
      <c r="E95" s="70" t="s">
        <v>38</v>
      </c>
      <c r="F95" s="70" t="s">
        <v>38</v>
      </c>
      <c r="G95" s="70" t="s">
        <v>38</v>
      </c>
      <c r="H95" s="70" t="s">
        <v>38</v>
      </c>
      <c r="I95" s="96"/>
      <c r="J95" s="96"/>
    </row>
    <row r="96" spans="1:10" x14ac:dyDescent="0.3">
      <c r="A96" s="104">
        <v>12</v>
      </c>
      <c r="B96" s="125" t="s">
        <v>142</v>
      </c>
      <c r="C96" s="13" t="s">
        <v>108</v>
      </c>
      <c r="D96" s="101">
        <v>3900</v>
      </c>
      <c r="E96" s="104" t="s">
        <v>13</v>
      </c>
      <c r="F96" s="104" t="s">
        <v>13</v>
      </c>
      <c r="G96" s="104" t="s">
        <v>13</v>
      </c>
      <c r="H96" s="104" t="s">
        <v>13</v>
      </c>
      <c r="I96" s="107" t="s">
        <v>158</v>
      </c>
      <c r="J96" s="3" t="s">
        <v>109</v>
      </c>
    </row>
    <row r="97" spans="1:10" x14ac:dyDescent="0.3">
      <c r="A97" s="105"/>
      <c r="B97" s="126"/>
      <c r="C97" s="14" t="s">
        <v>110</v>
      </c>
      <c r="D97" s="102"/>
      <c r="E97" s="105"/>
      <c r="F97" s="105"/>
      <c r="G97" s="105"/>
      <c r="H97" s="105"/>
      <c r="I97" s="108"/>
      <c r="J97" s="6" t="s">
        <v>111</v>
      </c>
    </row>
    <row r="98" spans="1:10" x14ac:dyDescent="0.3">
      <c r="A98" s="105"/>
      <c r="B98" s="126"/>
      <c r="C98" s="6" t="s">
        <v>112</v>
      </c>
      <c r="D98" s="102"/>
      <c r="E98" s="105"/>
      <c r="F98" s="105"/>
      <c r="G98" s="105"/>
      <c r="H98" s="105"/>
      <c r="I98" s="108"/>
      <c r="J98" s="6" t="s">
        <v>113</v>
      </c>
    </row>
    <row r="99" spans="1:10" x14ac:dyDescent="0.3">
      <c r="A99" s="106"/>
      <c r="B99" s="126"/>
      <c r="C99" s="6"/>
      <c r="D99" s="103"/>
      <c r="E99" s="106"/>
      <c r="F99" s="106"/>
      <c r="G99" s="106"/>
      <c r="H99" s="106"/>
      <c r="I99" s="109"/>
      <c r="J99" s="4" t="s">
        <v>114</v>
      </c>
    </row>
    <row r="100" spans="1:10" x14ac:dyDescent="0.3">
      <c r="A100" s="98">
        <v>13</v>
      </c>
      <c r="B100" s="7"/>
      <c r="C100" s="11" t="s">
        <v>116</v>
      </c>
      <c r="D100" s="101" t="s">
        <v>38</v>
      </c>
      <c r="E100" s="104" t="s">
        <v>14</v>
      </c>
      <c r="F100" s="104"/>
      <c r="G100" s="104"/>
      <c r="H100" s="104"/>
      <c r="I100" s="107" t="s">
        <v>158</v>
      </c>
      <c r="J100" s="6"/>
    </row>
    <row r="101" spans="1:10" x14ac:dyDescent="0.3">
      <c r="A101" s="99"/>
      <c r="B101" s="9"/>
      <c r="C101" s="17" t="s">
        <v>119</v>
      </c>
      <c r="D101" s="102"/>
      <c r="E101" s="105"/>
      <c r="F101" s="105"/>
      <c r="G101" s="105"/>
      <c r="H101" s="105"/>
      <c r="I101" s="108"/>
      <c r="J101" s="6" t="s">
        <v>117</v>
      </c>
    </row>
    <row r="102" spans="1:10" x14ac:dyDescent="0.3">
      <c r="A102" s="99"/>
      <c r="B102" s="9" t="s">
        <v>115</v>
      </c>
      <c r="C102" s="16" t="s">
        <v>121</v>
      </c>
      <c r="D102" s="102"/>
      <c r="E102" s="105"/>
      <c r="F102" s="105"/>
      <c r="G102" s="105"/>
      <c r="H102" s="105"/>
      <c r="I102" s="108"/>
      <c r="J102" s="6" t="s">
        <v>120</v>
      </c>
    </row>
    <row r="103" spans="1:10" x14ac:dyDescent="0.3">
      <c r="A103" s="99"/>
      <c r="B103" s="9" t="s">
        <v>118</v>
      </c>
      <c r="C103" s="17" t="s">
        <v>123</v>
      </c>
      <c r="D103" s="102"/>
      <c r="E103" s="105"/>
      <c r="F103" s="105"/>
      <c r="G103" s="105"/>
      <c r="H103" s="105"/>
      <c r="I103" s="108"/>
      <c r="J103" s="6" t="s">
        <v>122</v>
      </c>
    </row>
    <row r="104" spans="1:10" x14ac:dyDescent="0.3">
      <c r="A104" s="100"/>
      <c r="B104" s="9"/>
      <c r="C104" s="17" t="s">
        <v>124</v>
      </c>
      <c r="D104" s="103"/>
      <c r="E104" s="106"/>
      <c r="F104" s="106"/>
      <c r="G104" s="106"/>
      <c r="H104" s="106"/>
      <c r="I104" s="109"/>
      <c r="J104" s="6"/>
    </row>
    <row r="105" spans="1:10" x14ac:dyDescent="0.3">
      <c r="A105" s="98">
        <v>14</v>
      </c>
      <c r="B105" s="22"/>
      <c r="C105" s="12" t="s">
        <v>126</v>
      </c>
      <c r="D105" s="101" t="s">
        <v>38</v>
      </c>
      <c r="E105" s="104"/>
      <c r="F105" s="104"/>
      <c r="G105" s="104"/>
      <c r="H105" s="104"/>
      <c r="I105" s="107" t="s">
        <v>158</v>
      </c>
      <c r="J105" s="3" t="s">
        <v>127</v>
      </c>
    </row>
    <row r="106" spans="1:10" x14ac:dyDescent="0.3">
      <c r="A106" s="99"/>
      <c r="B106" s="20" t="s">
        <v>125</v>
      </c>
      <c r="C106" s="21" t="s">
        <v>129</v>
      </c>
      <c r="D106" s="102"/>
      <c r="E106" s="105"/>
      <c r="F106" s="105"/>
      <c r="G106" s="105"/>
      <c r="H106" s="105"/>
      <c r="I106" s="108"/>
      <c r="J106" s="6" t="s">
        <v>130</v>
      </c>
    </row>
    <row r="107" spans="1:10" x14ac:dyDescent="0.3">
      <c r="A107" s="99"/>
      <c r="B107" s="20" t="s">
        <v>128</v>
      </c>
      <c r="C107" s="15" t="s">
        <v>131</v>
      </c>
      <c r="D107" s="102"/>
      <c r="E107" s="105"/>
      <c r="F107" s="105"/>
      <c r="G107" s="105"/>
      <c r="H107" s="105"/>
      <c r="I107" s="108"/>
      <c r="J107" s="6" t="s">
        <v>132</v>
      </c>
    </row>
    <row r="108" spans="1:10" x14ac:dyDescent="0.3">
      <c r="A108" s="100"/>
      <c r="B108" s="20"/>
      <c r="C108" s="6" t="s">
        <v>133</v>
      </c>
      <c r="D108" s="103"/>
      <c r="E108" s="106"/>
      <c r="F108" s="106"/>
      <c r="G108" s="106"/>
      <c r="H108" s="106"/>
      <c r="I108" s="109"/>
      <c r="J108" s="6"/>
    </row>
    <row r="109" spans="1:10" x14ac:dyDescent="0.3">
      <c r="A109" s="98">
        <v>15</v>
      </c>
      <c r="B109" s="23" t="s">
        <v>137</v>
      </c>
      <c r="C109" s="3" t="s">
        <v>140</v>
      </c>
      <c r="D109" s="101">
        <v>46600</v>
      </c>
      <c r="E109" s="104" t="s">
        <v>13</v>
      </c>
      <c r="F109" s="104" t="s">
        <v>13</v>
      </c>
      <c r="G109" s="104" t="s">
        <v>13</v>
      </c>
      <c r="H109" s="104" t="s">
        <v>13</v>
      </c>
      <c r="I109" s="107" t="s">
        <v>158</v>
      </c>
      <c r="J109" s="27" t="s">
        <v>12</v>
      </c>
    </row>
    <row r="110" spans="1:10" x14ac:dyDescent="0.3">
      <c r="A110" s="99"/>
      <c r="B110" s="20" t="s">
        <v>138</v>
      </c>
      <c r="C110" s="24" t="s">
        <v>141</v>
      </c>
      <c r="D110" s="102"/>
      <c r="E110" s="105"/>
      <c r="F110" s="105"/>
      <c r="G110" s="105"/>
      <c r="H110" s="105"/>
      <c r="I110" s="108"/>
      <c r="J110" s="29" t="s">
        <v>11</v>
      </c>
    </row>
    <row r="111" spans="1:10" x14ac:dyDescent="0.3">
      <c r="A111" s="100"/>
      <c r="B111" s="18" t="s">
        <v>139</v>
      </c>
      <c r="C111" s="4"/>
      <c r="D111" s="103"/>
      <c r="E111" s="106"/>
      <c r="F111" s="106"/>
      <c r="G111" s="106"/>
      <c r="H111" s="106"/>
      <c r="I111" s="109"/>
      <c r="J111" s="28"/>
    </row>
    <row r="112" spans="1:10" x14ac:dyDescent="0.3">
      <c r="A112" s="98">
        <v>15</v>
      </c>
      <c r="B112" s="23" t="s">
        <v>137</v>
      </c>
      <c r="C112" s="3" t="s">
        <v>163</v>
      </c>
      <c r="D112" s="101">
        <v>15000</v>
      </c>
      <c r="E112" s="104" t="s">
        <v>13</v>
      </c>
      <c r="F112" s="104" t="s">
        <v>13</v>
      </c>
      <c r="G112" s="104" t="s">
        <v>13</v>
      </c>
      <c r="H112" s="104" t="s">
        <v>13</v>
      </c>
      <c r="I112" s="107" t="s">
        <v>158</v>
      </c>
      <c r="J112" s="27" t="s">
        <v>12</v>
      </c>
    </row>
    <row r="113" spans="1:10" x14ac:dyDescent="0.3">
      <c r="A113" s="99"/>
      <c r="B113" s="20" t="s">
        <v>165</v>
      </c>
      <c r="C113" s="24" t="s">
        <v>164</v>
      </c>
      <c r="D113" s="102"/>
      <c r="E113" s="105"/>
      <c r="F113" s="105"/>
      <c r="G113" s="105"/>
      <c r="H113" s="105"/>
      <c r="I113" s="108"/>
      <c r="J113" s="29" t="s">
        <v>11</v>
      </c>
    </row>
    <row r="114" spans="1:10" x14ac:dyDescent="0.3">
      <c r="A114" s="100"/>
      <c r="B114" s="18"/>
      <c r="C114" s="4"/>
      <c r="D114" s="103"/>
      <c r="E114" s="106"/>
      <c r="F114" s="106"/>
      <c r="G114" s="106"/>
      <c r="H114" s="106"/>
      <c r="I114" s="109"/>
      <c r="J114" s="28"/>
    </row>
    <row r="115" spans="1:10" x14ac:dyDescent="0.3">
      <c r="A115" s="144" t="s">
        <v>10</v>
      </c>
      <c r="B115" s="145"/>
      <c r="C115" s="146"/>
      <c r="D115" s="41">
        <f>SUM(D95:D114)</f>
        <v>2677363</v>
      </c>
      <c r="E115" s="42" t="s">
        <v>38</v>
      </c>
      <c r="F115" s="42" t="s">
        <v>38</v>
      </c>
      <c r="G115" s="42" t="s">
        <v>38</v>
      </c>
      <c r="H115" s="42" t="s">
        <v>38</v>
      </c>
      <c r="I115" s="43"/>
      <c r="J115" s="43"/>
    </row>
  </sheetData>
  <mergeCells count="199">
    <mergeCell ref="A115:C115"/>
    <mergeCell ref="D7:D9"/>
    <mergeCell ref="A31:A35"/>
    <mergeCell ref="A26:C26"/>
    <mergeCell ref="A36:C36"/>
    <mergeCell ref="I105:I108"/>
    <mergeCell ref="H105:H108"/>
    <mergeCell ref="G105:G108"/>
    <mergeCell ref="F105:F108"/>
    <mergeCell ref="E105:E108"/>
    <mergeCell ref="A109:A111"/>
    <mergeCell ref="I109:I111"/>
    <mergeCell ref="H109:H111"/>
    <mergeCell ref="G109:G111"/>
    <mergeCell ref="F109:F111"/>
    <mergeCell ref="E109:E111"/>
    <mergeCell ref="D109:D111"/>
    <mergeCell ref="A22:A25"/>
    <mergeCell ref="I32:I33"/>
    <mergeCell ref="B34:B35"/>
    <mergeCell ref="B74:B77"/>
    <mergeCell ref="I78:I80"/>
    <mergeCell ref="I74:I77"/>
    <mergeCell ref="I81:I84"/>
    <mergeCell ref="J74:J77"/>
    <mergeCell ref="J78:J80"/>
    <mergeCell ref="I100:I104"/>
    <mergeCell ref="H100:H104"/>
    <mergeCell ref="G100:G104"/>
    <mergeCell ref="F100:F104"/>
    <mergeCell ref="A100:A104"/>
    <mergeCell ref="E100:E104"/>
    <mergeCell ref="I96:I99"/>
    <mergeCell ref="H96:H99"/>
    <mergeCell ref="G96:G99"/>
    <mergeCell ref="F96:F99"/>
    <mergeCell ref="E96:E99"/>
    <mergeCell ref="B95:C95"/>
    <mergeCell ref="B92:B94"/>
    <mergeCell ref="C92:C94"/>
    <mergeCell ref="F81:F84"/>
    <mergeCell ref="E81:E84"/>
    <mergeCell ref="H81:H84"/>
    <mergeCell ref="G81:G84"/>
    <mergeCell ref="A90:C90"/>
    <mergeCell ref="A78:A80"/>
    <mergeCell ref="A74:A77"/>
    <mergeCell ref="A81:A84"/>
    <mergeCell ref="A53:A54"/>
    <mergeCell ref="I53:I54"/>
    <mergeCell ref="I57:I59"/>
    <mergeCell ref="H57:H59"/>
    <mergeCell ref="G57:G59"/>
    <mergeCell ref="F57:F59"/>
    <mergeCell ref="E57:E59"/>
    <mergeCell ref="A49:A51"/>
    <mergeCell ref="B52:C52"/>
    <mergeCell ref="D53:D54"/>
    <mergeCell ref="G53:G54"/>
    <mergeCell ref="F53:F54"/>
    <mergeCell ref="E53:E54"/>
    <mergeCell ref="D55:D56"/>
    <mergeCell ref="G55:G56"/>
    <mergeCell ref="D57:D59"/>
    <mergeCell ref="A55:A56"/>
    <mergeCell ref="B30:C30"/>
    <mergeCell ref="H53:H54"/>
    <mergeCell ref="J57:J59"/>
    <mergeCell ref="H32:H33"/>
    <mergeCell ref="G32:G33"/>
    <mergeCell ref="F32:F33"/>
    <mergeCell ref="E32:E33"/>
    <mergeCell ref="B32:B33"/>
    <mergeCell ref="D32:D33"/>
    <mergeCell ref="H34:H35"/>
    <mergeCell ref="G34:G35"/>
    <mergeCell ref="F34:F35"/>
    <mergeCell ref="E34:E35"/>
    <mergeCell ref="D34:D35"/>
    <mergeCell ref="B49:B51"/>
    <mergeCell ref="C49:C51"/>
    <mergeCell ref="D49:H49"/>
    <mergeCell ref="I49:I51"/>
    <mergeCell ref="J49:J51"/>
    <mergeCell ref="D50:D51"/>
    <mergeCell ref="E50:E51"/>
    <mergeCell ref="F50:F51"/>
    <mergeCell ref="G50:G51"/>
    <mergeCell ref="H50:H5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J27:J29"/>
    <mergeCell ref="D28:D29"/>
    <mergeCell ref="E28:E29"/>
    <mergeCell ref="F28:F29"/>
    <mergeCell ref="G28:G29"/>
    <mergeCell ref="H28:H29"/>
    <mergeCell ref="A27:A29"/>
    <mergeCell ref="B27:B29"/>
    <mergeCell ref="C27:C29"/>
    <mergeCell ref="D27:H27"/>
    <mergeCell ref="I27:I29"/>
    <mergeCell ref="D81:D84"/>
    <mergeCell ref="A60:A62"/>
    <mergeCell ref="J92:J94"/>
    <mergeCell ref="D93:D94"/>
    <mergeCell ref="E93:E94"/>
    <mergeCell ref="F93:F94"/>
    <mergeCell ref="G93:G94"/>
    <mergeCell ref="H93:H94"/>
    <mergeCell ref="D92:H92"/>
    <mergeCell ref="I92:I94"/>
    <mergeCell ref="J70:J72"/>
    <mergeCell ref="D71:D72"/>
    <mergeCell ref="E71:E72"/>
    <mergeCell ref="F71:F72"/>
    <mergeCell ref="G71:G72"/>
    <mergeCell ref="H71:H72"/>
    <mergeCell ref="E85:E89"/>
    <mergeCell ref="F85:F89"/>
    <mergeCell ref="I85:I89"/>
    <mergeCell ref="H85:H89"/>
    <mergeCell ref="G85:G89"/>
    <mergeCell ref="B73:C73"/>
    <mergeCell ref="I65:I68"/>
    <mergeCell ref="H65:H68"/>
    <mergeCell ref="I60:I62"/>
    <mergeCell ref="H60:H62"/>
    <mergeCell ref="G60:G62"/>
    <mergeCell ref="D74:D77"/>
    <mergeCell ref="A69:C69"/>
    <mergeCell ref="A65:A68"/>
    <mergeCell ref="D78:D80"/>
    <mergeCell ref="G65:G68"/>
    <mergeCell ref="F65:F68"/>
    <mergeCell ref="E65:E68"/>
    <mergeCell ref="D63:D64"/>
    <mergeCell ref="A70:A72"/>
    <mergeCell ref="A63:A64"/>
    <mergeCell ref="B85:B89"/>
    <mergeCell ref="D85:D89"/>
    <mergeCell ref="C70:C72"/>
    <mergeCell ref="B63:B64"/>
    <mergeCell ref="B60:B61"/>
    <mergeCell ref="I55:I56"/>
    <mergeCell ref="H55:H56"/>
    <mergeCell ref="F60:F62"/>
    <mergeCell ref="E60:E62"/>
    <mergeCell ref="F78:F80"/>
    <mergeCell ref="F74:F77"/>
    <mergeCell ref="E78:E80"/>
    <mergeCell ref="E74:E77"/>
    <mergeCell ref="H74:H77"/>
    <mergeCell ref="G74:G77"/>
    <mergeCell ref="H78:H80"/>
    <mergeCell ref="G78:G80"/>
    <mergeCell ref="D70:H70"/>
    <mergeCell ref="I70:I72"/>
    <mergeCell ref="E63:E64"/>
    <mergeCell ref="F63:F64"/>
    <mergeCell ref="G63:G64"/>
    <mergeCell ref="H63:H64"/>
    <mergeCell ref="I63:I64"/>
    <mergeCell ref="A112:A114"/>
    <mergeCell ref="D112:D114"/>
    <mergeCell ref="E112:E114"/>
    <mergeCell ref="F112:F114"/>
    <mergeCell ref="G112:G114"/>
    <mergeCell ref="H112:H114"/>
    <mergeCell ref="I112:I114"/>
    <mergeCell ref="B21:H21"/>
    <mergeCell ref="B7:B9"/>
    <mergeCell ref="A7:A9"/>
    <mergeCell ref="A57:A59"/>
    <mergeCell ref="A105:A108"/>
    <mergeCell ref="B70:B72"/>
    <mergeCell ref="F55:F56"/>
    <mergeCell ref="E55:E56"/>
    <mergeCell ref="D60:D62"/>
    <mergeCell ref="D65:D68"/>
    <mergeCell ref="D100:D104"/>
    <mergeCell ref="D105:D108"/>
    <mergeCell ref="D96:D99"/>
    <mergeCell ref="B96:B99"/>
    <mergeCell ref="A96:A99"/>
    <mergeCell ref="A85:A89"/>
    <mergeCell ref="A92:A94"/>
  </mergeCells>
  <pageMargins left="0.39370078740157483" right="3.937007874015748E-2" top="0.74803149606299213" bottom="0.74803149606299213" header="0.31496062992125984" footer="0.31496062992125984"/>
  <pageSetup paperSize="9" scale="88" orientation="landscape" horizontalDpi="4294967293" r:id="rId1"/>
  <headerFooter>
    <oddHeader xml:space="preserve">&amp;C
</oddHeader>
  </headerFooter>
  <rowBreaks count="4" manualBreakCount="4">
    <brk id="26" max="9" man="1"/>
    <brk id="48" max="9" man="1"/>
    <brk id="69" max="9" man="1"/>
    <brk id="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ปราโมทย์ เสน่หานุกูล</cp:lastModifiedBy>
  <cp:lastPrinted>2025-04-23T07:50:58Z</cp:lastPrinted>
  <dcterms:created xsi:type="dcterms:W3CDTF">2024-01-10T07:59:11Z</dcterms:created>
  <dcterms:modified xsi:type="dcterms:W3CDTF">2025-07-03T05:56:25Z</dcterms:modified>
</cp:coreProperties>
</file>